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workbookProtection workbookAlgorithmName="SHA-512" workbookHashValue="e2lsGeI/gdax7Ig1mKBuzl1dEzH8yU0ERch5HfoX47/9f2Ia++FsGduPtrheQ3jsxgJVp2DJ2ysi6xtDVk/17w==" workbookSaltValue="2OZOGBgw0P2h14QdUQTh8g==" workbookSpinCount="100000" lockStructure="1"/>
  <bookViews>
    <workbookView xWindow="0" yWindow="0" windowWidth="28800" windowHeight="12195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2" i="1"/>
  <c r="G77" i="1" l="1"/>
  <c r="G79" i="1" s="1"/>
</calcChain>
</file>

<file path=xl/sharedStrings.xml><?xml version="1.0" encoding="utf-8"?>
<sst xmlns="http://schemas.openxmlformats.org/spreadsheetml/2006/main" count="167" uniqueCount="127">
  <si>
    <t>שם מוצר</t>
  </si>
  <si>
    <t>כמות להזמנה</t>
  </si>
  <si>
    <t>סה"כ לתשלום</t>
  </si>
  <si>
    <t>עוף שלם בשקית מספר 3</t>
  </si>
  <si>
    <t>גרונות עוף</t>
  </si>
  <si>
    <t>חזה עוף</t>
  </si>
  <si>
    <t>חצי עוף עליון</t>
  </si>
  <si>
    <t>כרעיים עוף</t>
  </si>
  <si>
    <t>שניצל עוף</t>
  </si>
  <si>
    <t>עוף טחון 12500 x  גרם</t>
  </si>
  <si>
    <t>הודו טחון 12500 x  גרם</t>
  </si>
  <si>
    <t>כנפיים הודו</t>
  </si>
  <si>
    <t>כבד הודו 500 גרם</t>
  </si>
  <si>
    <t>שוקיים הודו</t>
  </si>
  <si>
    <t>עצמות בקר לחמין</t>
  </si>
  <si>
    <t>צוואר בקר (מס' 10)</t>
  </si>
  <si>
    <t xml:space="preserve">שריר הזרוע (מס' 8) </t>
  </si>
  <si>
    <t>ירכיים עוף</t>
  </si>
  <si>
    <t>כתף בקר (מס' 4)</t>
  </si>
  <si>
    <t>שניצל הודו מעובד</t>
  </si>
  <si>
    <t>10 ק"ג</t>
  </si>
  <si>
    <t>5 ק"ג</t>
  </si>
  <si>
    <t>קלופס דגים הונגרי 500 גרם</t>
  </si>
  <si>
    <t>12 יחידות</t>
  </si>
  <si>
    <t>צנצנת דגים היימיש 7 קציצות</t>
  </si>
  <si>
    <t>צ'יפס 1.5 ק"ג</t>
  </si>
  <si>
    <t>8 יחידות</t>
  </si>
  <si>
    <t>8 מארזים</t>
  </si>
  <si>
    <t>מחיר לארגז</t>
  </si>
  <si>
    <t>כמות אריזה</t>
  </si>
  <si>
    <t>6 בקרטון</t>
  </si>
  <si>
    <t>12 בקרטון</t>
  </si>
  <si>
    <t>15 בקרטון</t>
  </si>
  <si>
    <t>ביצים גודל M</t>
  </si>
  <si>
    <t>5 תבניות</t>
  </si>
  <si>
    <t>אורז פרסי בוואקום 1 ק"ג (מיה)</t>
  </si>
  <si>
    <t>24 יחידות</t>
  </si>
  <si>
    <t>קורנפלקס רויאמיל</t>
  </si>
  <si>
    <t>שקדי מרק 400 גרם (מיוצר ע"י מנה) שדות</t>
  </si>
  <si>
    <t>30 בקרטון</t>
  </si>
  <si>
    <t>20 בקרטון</t>
  </si>
  <si>
    <t>40 בקרטון</t>
  </si>
  <si>
    <t>1 יחידה</t>
  </si>
  <si>
    <t>10 במארז</t>
  </si>
  <si>
    <t>4 מארזים</t>
  </si>
  <si>
    <t>5 אריזות</t>
  </si>
  <si>
    <t>8 בקרטון</t>
  </si>
  <si>
    <t>20 מארזים</t>
  </si>
  <si>
    <t>מפות שלחן בגליל 10 ק"ג עובי 0.6 רוחב 1.6 מטר</t>
  </si>
  <si>
    <t>מפות שלחן בגליל 10 ק"ג עובי 0.4 רוחב 1.6 מטר</t>
  </si>
  <si>
    <t>שקיות ניילון לאשפה אפור 25 יחי' עם ידיות  75/90 עבה</t>
  </si>
  <si>
    <t>טונה בשמן סויה 140 גרם</t>
  </si>
  <si>
    <t>48 יחידות</t>
  </si>
  <si>
    <t>שימורי אפרסק 820 גרם</t>
  </si>
  <si>
    <t>שימורי פטריות חתוך 400 גרם</t>
  </si>
  <si>
    <t>מלפפון חמוץ 7-9</t>
  </si>
  <si>
    <t>טבעות זיתים ירוקים</t>
  </si>
  <si>
    <t>שמן זית למאור</t>
  </si>
  <si>
    <t>15 בקבוקים</t>
  </si>
  <si>
    <t>סה"כ</t>
  </si>
  <si>
    <t>קוד מוצר</t>
  </si>
  <si>
    <t>מחיר לק"ג / יחי'</t>
  </si>
  <si>
    <t>כנפיים עוף</t>
  </si>
  <si>
    <t>גולש בקר מעובד</t>
  </si>
  <si>
    <t>רולדה עוף מיוחד מעובד</t>
  </si>
  <si>
    <t>רולדה חזה הודו מעובד</t>
  </si>
  <si>
    <t>פילה סלמון פלטה (משקל ממוצע 1.6)</t>
  </si>
  <si>
    <t>סטייק סלמון נורבגי פרוס עם עצם (בלדי)</t>
  </si>
  <si>
    <t>מיץ ענבים תירוש אדום (ארזה) 1 ליטר</t>
  </si>
  <si>
    <t>מיץ ענבים הלל 100% טבעי (ארזה) 1 ליטר</t>
  </si>
  <si>
    <t>כוסות חד פעמי 100 יח' (פאלאס)</t>
  </si>
  <si>
    <t>מגבונים לחים איכותי 72 יחי' (פאלאס)</t>
  </si>
  <si>
    <t>מטליות לחות לניקוי רצפות 10 יחי' (טא'צ)</t>
  </si>
  <si>
    <t>מפיונים לבן 150 יחי (ר. שמאי)</t>
  </si>
  <si>
    <t>ניילון נצמד 150 מטר. רוחב 30 ס"מ (טא'צ)</t>
  </si>
  <si>
    <t>נייר טאולט איכותי 10 גלילים במארז (טא'צ)</t>
  </si>
  <si>
    <t>נייר טישו חמישיה (ר. שמאי)</t>
  </si>
  <si>
    <t>נייר מגבת למטבח שישיה (ר. שמאי)</t>
  </si>
  <si>
    <t xml:space="preserve">נרות לשבת 6 שעות 66 יחי' </t>
  </si>
  <si>
    <t>נרות חמום בפח 50 יחי' (ר. שמאי)</t>
  </si>
  <si>
    <t>מגבונים טואלט לחים נשטפים באסלה ארוז שלישיה. (טא'צ)</t>
  </si>
  <si>
    <t>צלחות גדולות קלאסיק עמיד במיקרוגל 100 יחי'</t>
  </si>
  <si>
    <t>צלחות דגים קלאסיק עמיד במיקרוגל 100 יחי'</t>
  </si>
  <si>
    <t>צלחות מרקיות איכותי עבות במיוחד עמיד במיקרוגל 100 יחי'</t>
  </si>
  <si>
    <t>בייגלע עבה במיוחד 300 גרם (בר ולחם)</t>
  </si>
  <si>
    <t>תן צאפ טבעות טבעי (50 גרם)</t>
  </si>
  <si>
    <t>שימורי אננס</t>
  </si>
  <si>
    <t>שימורי תירס פרי מבורך</t>
  </si>
  <si>
    <t>שמן קנולה</t>
  </si>
  <si>
    <t>סוכר 1 ק"ג (שדות)</t>
  </si>
  <si>
    <t>קמח לבן מנופה (שדות)</t>
  </si>
  <si>
    <t>קמח לבן רגיל לא מנופה (שדות)</t>
  </si>
  <si>
    <t>קמח מלא 80% (שדות)</t>
  </si>
  <si>
    <t>קמח כוסמין לבן (בר ולחם)</t>
  </si>
  <si>
    <t>קמח כוסמין 80% (בר ולחם)</t>
  </si>
  <si>
    <r>
      <t xml:space="preserve">מושט פילה 5-7 קפוא </t>
    </r>
    <r>
      <rPr>
        <b/>
        <u/>
        <sz val="11"/>
        <color rgb="FF000000"/>
        <rFont val="Arial"/>
        <family val="2"/>
      </rPr>
      <t>(עם עור) ארוז כל מנה בוואקום</t>
    </r>
  </si>
  <si>
    <r>
      <t xml:space="preserve">מושט פילה 7-9 קפוא </t>
    </r>
    <r>
      <rPr>
        <b/>
        <u/>
        <sz val="11"/>
        <color rgb="FF000000"/>
        <rFont val="Arial"/>
        <family val="2"/>
      </rPr>
      <t>(ללא עור) ארוז כל מנה בוואקום</t>
    </r>
  </si>
  <si>
    <r>
      <t>סלמון פילה מנות קפוא</t>
    </r>
    <r>
      <rPr>
        <b/>
        <sz val="11"/>
        <color rgb="FF000000"/>
        <rFont val="Arial"/>
        <family val="2"/>
      </rPr>
      <t xml:space="preserve"> </t>
    </r>
    <r>
      <rPr>
        <b/>
        <u/>
        <sz val="11"/>
        <color rgb="FF000000"/>
        <rFont val="Arial"/>
        <family val="2"/>
      </rPr>
      <t>עם עור</t>
    </r>
    <r>
      <rPr>
        <sz val="11"/>
        <color rgb="FF000000"/>
        <rFont val="Arial"/>
        <family val="2"/>
      </rPr>
      <t xml:space="preserve"> (בלדי) בתפזורת</t>
    </r>
  </si>
  <si>
    <r>
      <t>סלמון פילה מנות קפוא</t>
    </r>
    <r>
      <rPr>
        <b/>
        <sz val="11"/>
        <color rgb="FF000000"/>
        <rFont val="Arial"/>
        <family val="2"/>
      </rPr>
      <t xml:space="preserve"> </t>
    </r>
    <r>
      <rPr>
        <b/>
        <u/>
        <sz val="11"/>
        <color rgb="FF000000"/>
        <rFont val="Arial"/>
        <family val="2"/>
      </rPr>
      <t>ללא עור</t>
    </r>
    <r>
      <rPr>
        <sz val="11"/>
        <color rgb="FF000000"/>
        <rFont val="Arial"/>
        <family val="2"/>
      </rPr>
      <t xml:space="preserve"> (צירנה) ארוז כמה מנות בוואקום</t>
    </r>
  </si>
  <si>
    <r>
      <t>כוסות קרטון לקפה 50 יחי'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(ר. שמאי)</t>
    </r>
  </si>
  <si>
    <r>
      <t xml:space="preserve">כפות לבן </t>
    </r>
    <r>
      <rPr>
        <b/>
        <sz val="11"/>
        <color rgb="FF000000"/>
        <rFont val="Arial"/>
        <family val="2"/>
      </rPr>
      <t>100 יחי</t>
    </r>
    <r>
      <rPr>
        <sz val="11"/>
        <color rgb="FF000000"/>
        <rFont val="Arial"/>
        <family val="2"/>
      </rPr>
      <t xml:space="preserve"> (ר. שמאי)</t>
    </r>
  </si>
  <si>
    <r>
      <t xml:space="preserve">כפיות לבן </t>
    </r>
    <r>
      <rPr>
        <b/>
        <sz val="11"/>
        <color rgb="FF000000"/>
        <rFont val="Arial"/>
        <family val="2"/>
      </rPr>
      <t>100 יחי</t>
    </r>
    <r>
      <rPr>
        <sz val="11"/>
        <color rgb="FF000000"/>
        <rFont val="Arial"/>
        <family val="2"/>
      </rPr>
      <t xml:space="preserve"> (ר. שמאי)</t>
    </r>
  </si>
  <si>
    <r>
      <t xml:space="preserve">מזלגות לבן </t>
    </r>
    <r>
      <rPr>
        <b/>
        <sz val="11"/>
        <color rgb="FF000000"/>
        <rFont val="Arial"/>
        <family val="2"/>
      </rPr>
      <t>100 יחי'</t>
    </r>
    <r>
      <rPr>
        <sz val="11"/>
        <color rgb="FF000000"/>
        <rFont val="Arial"/>
        <family val="2"/>
      </rPr>
      <t xml:space="preserve"> (ר. שמאי)</t>
    </r>
  </si>
  <si>
    <r>
      <t xml:space="preserve">אבקת כביסה </t>
    </r>
    <r>
      <rPr>
        <b/>
        <u/>
        <sz val="11"/>
        <color rgb="FF000000"/>
        <rFont val="Arial"/>
        <family val="2"/>
      </rPr>
      <t>סוד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לכביסה צבעונית 5 ק"ג</t>
    </r>
  </si>
  <si>
    <t>4 ק"ג</t>
  </si>
  <si>
    <t>4.5 ק"ג</t>
  </si>
  <si>
    <t>5.3 ק"ג</t>
  </si>
  <si>
    <t>6.4 ק"ג</t>
  </si>
  <si>
    <t>36 בקרטון</t>
  </si>
  <si>
    <t>12 מארזים</t>
  </si>
  <si>
    <r>
      <t>8</t>
    </r>
    <r>
      <rPr>
        <sz val="7"/>
        <color rgb="FF000000"/>
        <rFont val="Arial"/>
        <family val="2"/>
      </rPr>
      <t xml:space="preserve"> חבילות</t>
    </r>
  </si>
  <si>
    <r>
      <t>20</t>
    </r>
    <r>
      <rPr>
        <sz val="7"/>
        <color rgb="FF000000"/>
        <rFont val="Arial"/>
        <family val="2"/>
      </rPr>
      <t xml:space="preserve"> חבילות</t>
    </r>
  </si>
  <si>
    <t>16 ק"ג</t>
  </si>
  <si>
    <t>6.1 ק"ג</t>
  </si>
  <si>
    <t>6 ק"ג</t>
  </si>
  <si>
    <t>12 יחי'</t>
  </si>
  <si>
    <t>6 יחי'</t>
  </si>
  <si>
    <t>8 ק"ג</t>
  </si>
  <si>
    <t xml:space="preserve">שם </t>
  </si>
  <si>
    <t>כתובת</t>
  </si>
  <si>
    <t>טלפון</t>
  </si>
  <si>
    <t>את הטופס יש להחזיר למייל של OFFICE@MISHAN.CO עד יום ראשון ד' בחשון בשעה 12:00 בלילה אחרי השעה 12 לא יתקבלו הזמנות</t>
  </si>
  <si>
    <t>אין המערכת אחראית על טעויות בהזמנה. על הלקוח האחריות לבדוק את ההזמנה לפני התשלום</t>
  </si>
  <si>
    <t>הזמנה דרך המייל הוא רק ללקוח שקיים במערכת. וקיים כרטיס אשראי (נא למלאות פרטים מדויקים השמורים במערכת)</t>
  </si>
  <si>
    <t>חיוב האשראי ביום שני ה' בחשון בצהריים ע"ש מכירות משען</t>
  </si>
  <si>
    <t>דמי השתתפות</t>
  </si>
  <si>
    <t>סך לתשלום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</si>
</sst>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₪&quot;\ #,##0.00"/>
  </numFmts>
  <fonts count="10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7"/>
      <color rgb="FF000000"/>
      <name val="Arial"/>
      <family val="2"/>
    </font>
    <font>
      <sz val="7.5"/>
      <color rgb="FF000000"/>
      <name val="Arial"/>
      <family val="2"/>
    </font>
    <font>
      <sz val="7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7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 readingOrder="2"/>
    </xf>
    <xf numFmtId="0" fontId="0" fillId="0" borderId="0" xfId="0" applyAlignment="1">
      <alignment horizontal="center" readingOrder="2"/>
    </xf>
    <xf numFmtId="0" fontId="0" fillId="0" borderId="1" xfId="0" applyBorder="1" applyAlignment="1">
      <alignment horizontal="right" readingOrder="2"/>
    </xf>
    <xf numFmtId="0" fontId="0" fillId="0" borderId="0" xfId="0" applyAlignment="1">
      <alignment horizontal="right" readingOrder="2"/>
    </xf>
    <xf numFmtId="0" fontId="1" fillId="2" borderId="1" xfId="0" applyFont="1" applyFill="1" applyBorder="1" applyAlignment="1">
      <alignment horizontal="right" readingOrder="2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readingOrder="2"/>
    </xf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0" fillId="0" borderId="1" xfId="0" applyBorder="1" applyAlignment="1">
      <alignment readingOrder="2"/>
    </xf>
    <xf numFmtId="0" fontId="5" fillId="0" borderId="1" xfId="0" applyFont="1" applyBorder="1" applyAlignment="1">
      <alignment vertical="center" wrapText="1" readingOrder="2"/>
    </xf>
    <xf numFmtId="0" fontId="0" fillId="0" borderId="1" xfId="0" applyBorder="1" applyAlignment="1"/>
    <xf numFmtId="164" fontId="0" fillId="0" borderId="1" xfId="0" applyNumberFormat="1" applyBorder="1" applyAlignment="1"/>
    <xf numFmtId="0" fontId="8" fillId="0" borderId="1" xfId="0" applyFont="1" applyBorder="1" applyAlignment="1">
      <alignment vertical="center" wrapText="1" readingOrder="2"/>
    </xf>
    <xf numFmtId="0" fontId="2" fillId="3" borderId="1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right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rightToLeft="1" tabSelected="1" topLeftCell="A46" zoomScale="120" zoomScaleNormal="120" workbookViewId="0">
      <selection activeCell="G62" sqref="G62"/>
    </sheetView>
  </sheetViews>
  <sheetFormatPr defaultRowHeight="14.25" x14ac:dyDescent="0.2"/>
  <cols>
    <col min="1" max="1" width="7.625" style="3" bestFit="1" customWidth="1"/>
    <col min="2" max="2" width="49" bestFit="1" customWidth="1"/>
    <col min="3" max="3" width="13.125" bestFit="1" customWidth="1"/>
    <col min="4" max="4" width="12" style="4" customWidth="1"/>
    <col min="5" max="5" width="11.875" style="2" customWidth="1"/>
    <col min="6" max="6" width="12.375" customWidth="1"/>
    <col min="7" max="7" width="12.875" style="2" customWidth="1"/>
  </cols>
  <sheetData>
    <row r="1" spans="1:7" ht="15" x14ac:dyDescent="0.25">
      <c r="A1" s="7" t="s">
        <v>60</v>
      </c>
      <c r="B1" s="8" t="s">
        <v>0</v>
      </c>
      <c r="C1" s="8" t="s">
        <v>61</v>
      </c>
      <c r="D1" s="9" t="s">
        <v>29</v>
      </c>
      <c r="E1" s="10" t="s">
        <v>28</v>
      </c>
      <c r="F1" s="8" t="s">
        <v>1</v>
      </c>
      <c r="G1" s="10" t="s">
        <v>2</v>
      </c>
    </row>
    <row r="2" spans="1:7" ht="15.95" customHeight="1" x14ac:dyDescent="0.2">
      <c r="A2" s="16">
        <v>22</v>
      </c>
      <c r="B2" s="17" t="s">
        <v>3</v>
      </c>
      <c r="C2" s="15">
        <v>19.899999999999999</v>
      </c>
      <c r="D2" s="15" t="s">
        <v>112</v>
      </c>
      <c r="E2" s="11">
        <v>318.39999999999998</v>
      </c>
      <c r="F2" s="18"/>
      <c r="G2" s="19">
        <f>F2*E2</f>
        <v>0</v>
      </c>
    </row>
    <row r="3" spans="1:7" ht="15.95" customHeight="1" x14ac:dyDescent="0.2">
      <c r="A3" s="16">
        <v>12</v>
      </c>
      <c r="B3" s="17" t="s">
        <v>4</v>
      </c>
      <c r="C3" s="15">
        <v>6</v>
      </c>
      <c r="D3" s="15" t="s">
        <v>20</v>
      </c>
      <c r="E3" s="11">
        <v>60</v>
      </c>
      <c r="F3" s="18"/>
      <c r="G3" s="19">
        <f t="shared" ref="G3:G66" si="0">F3*E3</f>
        <v>0</v>
      </c>
    </row>
    <row r="4" spans="1:7" ht="15.95" customHeight="1" x14ac:dyDescent="0.2">
      <c r="A4" s="16">
        <v>213</v>
      </c>
      <c r="B4" s="17" t="s">
        <v>5</v>
      </c>
      <c r="C4" s="15">
        <v>35.9</v>
      </c>
      <c r="D4" s="15" t="s">
        <v>113</v>
      </c>
      <c r="E4" s="11">
        <v>219</v>
      </c>
      <c r="F4" s="18"/>
      <c r="G4" s="19">
        <f t="shared" si="0"/>
        <v>0</v>
      </c>
    </row>
    <row r="5" spans="1:7" ht="15.95" customHeight="1" x14ac:dyDescent="0.2">
      <c r="A5" s="16">
        <v>15</v>
      </c>
      <c r="B5" s="17" t="s">
        <v>6</v>
      </c>
      <c r="C5" s="15">
        <v>20</v>
      </c>
      <c r="D5" s="15" t="s">
        <v>113</v>
      </c>
      <c r="E5" s="12">
        <v>122</v>
      </c>
      <c r="F5" s="18"/>
      <c r="G5" s="19">
        <f t="shared" si="0"/>
        <v>0</v>
      </c>
    </row>
    <row r="6" spans="1:7" ht="15.95" customHeight="1" x14ac:dyDescent="0.2">
      <c r="A6" s="16">
        <v>1317</v>
      </c>
      <c r="B6" s="17" t="s">
        <v>17</v>
      </c>
      <c r="C6" s="15">
        <v>27.9</v>
      </c>
      <c r="D6" s="15" t="s">
        <v>114</v>
      </c>
      <c r="E6" s="12">
        <v>167.4</v>
      </c>
      <c r="F6" s="18"/>
      <c r="G6" s="19">
        <f t="shared" si="0"/>
        <v>0</v>
      </c>
    </row>
    <row r="7" spans="1:7" ht="15.95" customHeight="1" x14ac:dyDescent="0.2">
      <c r="A7" s="16">
        <v>94</v>
      </c>
      <c r="B7" s="17" t="s">
        <v>62</v>
      </c>
      <c r="C7" s="15">
        <v>11</v>
      </c>
      <c r="D7" s="15" t="s">
        <v>113</v>
      </c>
      <c r="E7" s="12">
        <v>67.099999999999994</v>
      </c>
      <c r="F7" s="18"/>
      <c r="G7" s="19">
        <f t="shared" si="0"/>
        <v>0</v>
      </c>
    </row>
    <row r="8" spans="1:7" ht="15.95" customHeight="1" x14ac:dyDescent="0.2">
      <c r="A8" s="16">
        <v>18</v>
      </c>
      <c r="B8" s="17" t="s">
        <v>7</v>
      </c>
      <c r="C8" s="15">
        <v>33</v>
      </c>
      <c r="D8" s="15" t="s">
        <v>113</v>
      </c>
      <c r="E8" s="12">
        <v>201.3</v>
      </c>
      <c r="F8" s="18"/>
      <c r="G8" s="19">
        <f t="shared" si="0"/>
        <v>0</v>
      </c>
    </row>
    <row r="9" spans="1:7" ht="15.95" customHeight="1" x14ac:dyDescent="0.2">
      <c r="A9" s="16">
        <v>33</v>
      </c>
      <c r="B9" s="17" t="s">
        <v>8</v>
      </c>
      <c r="C9" s="15">
        <v>38.9</v>
      </c>
      <c r="D9" s="15" t="s">
        <v>113</v>
      </c>
      <c r="E9" s="12">
        <v>237.3</v>
      </c>
      <c r="F9" s="18"/>
      <c r="G9" s="19">
        <f t="shared" si="0"/>
        <v>0</v>
      </c>
    </row>
    <row r="10" spans="1:7" ht="15.95" customHeight="1" x14ac:dyDescent="0.2">
      <c r="A10" s="16">
        <v>242</v>
      </c>
      <c r="B10" s="17" t="s">
        <v>9</v>
      </c>
      <c r="C10" s="15">
        <v>16.899999999999999</v>
      </c>
      <c r="D10" s="15" t="s">
        <v>115</v>
      </c>
      <c r="E10" s="12">
        <v>202.8</v>
      </c>
      <c r="F10" s="18"/>
      <c r="G10" s="19">
        <f t="shared" si="0"/>
        <v>0</v>
      </c>
    </row>
    <row r="11" spans="1:7" ht="15.95" customHeight="1" x14ac:dyDescent="0.2">
      <c r="A11" s="16">
        <v>14</v>
      </c>
      <c r="B11" s="17" t="s">
        <v>10</v>
      </c>
      <c r="C11" s="15">
        <v>16.899999999999999</v>
      </c>
      <c r="D11" s="15" t="s">
        <v>115</v>
      </c>
      <c r="E11" s="12">
        <v>202.8</v>
      </c>
      <c r="F11" s="18"/>
      <c r="G11" s="19">
        <f t="shared" si="0"/>
        <v>0</v>
      </c>
    </row>
    <row r="12" spans="1:7" ht="15.95" customHeight="1" x14ac:dyDescent="0.2">
      <c r="A12" s="16">
        <v>17</v>
      </c>
      <c r="B12" s="17" t="s">
        <v>11</v>
      </c>
      <c r="C12" s="15">
        <v>15.9</v>
      </c>
      <c r="D12" s="15" t="s">
        <v>114</v>
      </c>
      <c r="E12" s="12">
        <v>95.4</v>
      </c>
      <c r="F12" s="18"/>
      <c r="G12" s="19">
        <f t="shared" si="0"/>
        <v>0</v>
      </c>
    </row>
    <row r="13" spans="1:7" ht="15.95" customHeight="1" x14ac:dyDescent="0.2">
      <c r="A13" s="16">
        <v>1299</v>
      </c>
      <c r="B13" s="17" t="s">
        <v>12</v>
      </c>
      <c r="C13" s="15">
        <v>48</v>
      </c>
      <c r="D13" s="15" t="s">
        <v>116</v>
      </c>
      <c r="E13" s="12">
        <v>288</v>
      </c>
      <c r="F13" s="18"/>
      <c r="G13" s="19">
        <f t="shared" si="0"/>
        <v>0</v>
      </c>
    </row>
    <row r="14" spans="1:7" ht="15.95" customHeight="1" x14ac:dyDescent="0.2">
      <c r="A14" s="16">
        <v>31</v>
      </c>
      <c r="B14" s="17" t="s">
        <v>13</v>
      </c>
      <c r="C14" s="15">
        <v>21.9</v>
      </c>
      <c r="D14" s="15" t="s">
        <v>114</v>
      </c>
      <c r="E14" s="12">
        <v>131.4</v>
      </c>
      <c r="F14" s="18"/>
      <c r="G14" s="19">
        <f t="shared" si="0"/>
        <v>0</v>
      </c>
    </row>
    <row r="15" spans="1:7" ht="15.95" customHeight="1" x14ac:dyDescent="0.2">
      <c r="A15" s="16">
        <v>130</v>
      </c>
      <c r="B15" s="17" t="s">
        <v>14</v>
      </c>
      <c r="C15" s="15">
        <v>12</v>
      </c>
      <c r="D15" s="15" t="s">
        <v>117</v>
      </c>
      <c r="E15" s="12">
        <v>96</v>
      </c>
      <c r="F15" s="18"/>
      <c r="G15" s="19">
        <f t="shared" si="0"/>
        <v>0</v>
      </c>
    </row>
    <row r="16" spans="1:7" ht="15.95" customHeight="1" x14ac:dyDescent="0.2">
      <c r="A16" s="16">
        <v>26</v>
      </c>
      <c r="B16" s="17" t="s">
        <v>15</v>
      </c>
      <c r="C16" s="15">
        <v>60</v>
      </c>
      <c r="D16" s="15" t="s">
        <v>104</v>
      </c>
      <c r="E16" s="12">
        <v>240</v>
      </c>
      <c r="F16" s="18"/>
      <c r="G16" s="19">
        <f t="shared" si="0"/>
        <v>0</v>
      </c>
    </row>
    <row r="17" spans="1:7" ht="15.95" customHeight="1" x14ac:dyDescent="0.2">
      <c r="A17" s="16">
        <v>35</v>
      </c>
      <c r="B17" s="17" t="s">
        <v>16</v>
      </c>
      <c r="C17" s="15">
        <v>74</v>
      </c>
      <c r="D17" s="15" t="s">
        <v>104</v>
      </c>
      <c r="E17" s="12">
        <v>296</v>
      </c>
      <c r="F17" s="18"/>
      <c r="G17" s="19">
        <f t="shared" si="0"/>
        <v>0</v>
      </c>
    </row>
    <row r="18" spans="1:7" ht="15.95" customHeight="1" x14ac:dyDescent="0.2">
      <c r="A18" s="16">
        <v>228</v>
      </c>
      <c r="B18" s="17" t="s">
        <v>63</v>
      </c>
      <c r="C18" s="15">
        <v>58</v>
      </c>
      <c r="D18" s="15" t="s">
        <v>105</v>
      </c>
      <c r="E18" s="12">
        <v>261</v>
      </c>
      <c r="F18" s="18"/>
      <c r="G18" s="19">
        <f t="shared" si="0"/>
        <v>0</v>
      </c>
    </row>
    <row r="19" spans="1:7" ht="15.95" customHeight="1" x14ac:dyDescent="0.2">
      <c r="A19" s="16">
        <v>131</v>
      </c>
      <c r="B19" s="17" t="s">
        <v>18</v>
      </c>
      <c r="C19" s="15">
        <v>67</v>
      </c>
      <c r="D19" s="15" t="s">
        <v>104</v>
      </c>
      <c r="E19" s="12">
        <v>268</v>
      </c>
      <c r="F19" s="18"/>
      <c r="G19" s="19">
        <f t="shared" si="0"/>
        <v>0</v>
      </c>
    </row>
    <row r="20" spans="1:7" ht="15.95" customHeight="1" x14ac:dyDescent="0.2">
      <c r="A20" s="16">
        <v>30</v>
      </c>
      <c r="B20" s="17" t="s">
        <v>64</v>
      </c>
      <c r="C20" s="15">
        <v>32.9</v>
      </c>
      <c r="D20" s="15" t="s">
        <v>106</v>
      </c>
      <c r="E20" s="12">
        <v>174.4</v>
      </c>
      <c r="F20" s="18"/>
      <c r="G20" s="19">
        <f t="shared" si="0"/>
        <v>0</v>
      </c>
    </row>
    <row r="21" spans="1:7" ht="15.95" customHeight="1" x14ac:dyDescent="0.2">
      <c r="A21" s="16">
        <v>95</v>
      </c>
      <c r="B21" s="17" t="s">
        <v>65</v>
      </c>
      <c r="C21" s="15">
        <v>34</v>
      </c>
      <c r="D21" s="15" t="s">
        <v>106</v>
      </c>
      <c r="E21" s="12">
        <v>180.2</v>
      </c>
      <c r="F21" s="18"/>
      <c r="G21" s="19">
        <f t="shared" si="0"/>
        <v>0</v>
      </c>
    </row>
    <row r="22" spans="1:7" ht="15.95" customHeight="1" x14ac:dyDescent="0.2">
      <c r="A22" s="16">
        <v>32</v>
      </c>
      <c r="B22" s="17" t="s">
        <v>19</v>
      </c>
      <c r="C22" s="15">
        <v>33.9</v>
      </c>
      <c r="D22" s="15" t="s">
        <v>104</v>
      </c>
      <c r="E22" s="12">
        <v>135.6</v>
      </c>
      <c r="F22" s="18"/>
      <c r="G22" s="19">
        <f t="shared" si="0"/>
        <v>0</v>
      </c>
    </row>
    <row r="23" spans="1:7" ht="15.95" customHeight="1" x14ac:dyDescent="0.2">
      <c r="A23" s="16">
        <v>19</v>
      </c>
      <c r="B23" s="17" t="s">
        <v>95</v>
      </c>
      <c r="C23" s="15">
        <v>22.9</v>
      </c>
      <c r="D23" s="15" t="s">
        <v>20</v>
      </c>
      <c r="E23" s="12">
        <v>229</v>
      </c>
      <c r="F23" s="18"/>
      <c r="G23" s="19">
        <f t="shared" si="0"/>
        <v>0</v>
      </c>
    </row>
    <row r="24" spans="1:7" ht="15.95" customHeight="1" x14ac:dyDescent="0.2">
      <c r="A24" s="16">
        <v>1323</v>
      </c>
      <c r="B24" s="17" t="s">
        <v>96</v>
      </c>
      <c r="C24" s="15">
        <v>32</v>
      </c>
      <c r="D24" s="15" t="s">
        <v>20</v>
      </c>
      <c r="E24" s="12">
        <v>320</v>
      </c>
      <c r="F24" s="18"/>
      <c r="G24" s="19">
        <f t="shared" si="0"/>
        <v>0</v>
      </c>
    </row>
    <row r="25" spans="1:7" ht="15.95" customHeight="1" x14ac:dyDescent="0.2">
      <c r="A25" s="16">
        <v>21</v>
      </c>
      <c r="B25" s="17" t="s">
        <v>97</v>
      </c>
      <c r="C25" s="15">
        <v>62</v>
      </c>
      <c r="D25" s="15" t="s">
        <v>21</v>
      </c>
      <c r="E25" s="12">
        <v>310</v>
      </c>
      <c r="F25" s="18"/>
      <c r="G25" s="19">
        <f t="shared" si="0"/>
        <v>0</v>
      </c>
    </row>
    <row r="26" spans="1:7" ht="15.95" customHeight="1" x14ac:dyDescent="0.2">
      <c r="A26" s="16">
        <v>210</v>
      </c>
      <c r="B26" s="17" t="s">
        <v>98</v>
      </c>
      <c r="C26" s="15">
        <v>66</v>
      </c>
      <c r="D26" s="15" t="s">
        <v>21</v>
      </c>
      <c r="E26" s="12">
        <v>330</v>
      </c>
      <c r="F26" s="18"/>
      <c r="G26" s="19">
        <f t="shared" si="0"/>
        <v>0</v>
      </c>
    </row>
    <row r="27" spans="1:7" ht="15.95" customHeight="1" x14ac:dyDescent="0.2">
      <c r="A27" s="16">
        <v>219</v>
      </c>
      <c r="B27" s="17" t="s">
        <v>66</v>
      </c>
      <c r="C27" s="15">
        <v>57.9</v>
      </c>
      <c r="D27" s="15" t="s">
        <v>107</v>
      </c>
      <c r="E27" s="12">
        <v>370.6</v>
      </c>
      <c r="F27" s="18"/>
      <c r="G27" s="19">
        <f t="shared" si="0"/>
        <v>0</v>
      </c>
    </row>
    <row r="28" spans="1:7" ht="15.95" customHeight="1" x14ac:dyDescent="0.2">
      <c r="A28" s="16">
        <v>1300</v>
      </c>
      <c r="B28" s="17" t="s">
        <v>67</v>
      </c>
      <c r="C28" s="15">
        <v>33</v>
      </c>
      <c r="D28" s="15" t="s">
        <v>21</v>
      </c>
      <c r="E28" s="12">
        <v>165</v>
      </c>
      <c r="F28" s="18"/>
      <c r="G28" s="19">
        <f t="shared" si="0"/>
        <v>0</v>
      </c>
    </row>
    <row r="29" spans="1:7" ht="15.95" customHeight="1" x14ac:dyDescent="0.2">
      <c r="A29" s="16">
        <v>28</v>
      </c>
      <c r="B29" s="17" t="s">
        <v>22</v>
      </c>
      <c r="C29" s="14">
        <v>14.9</v>
      </c>
      <c r="D29" s="15" t="s">
        <v>23</v>
      </c>
      <c r="E29" s="12">
        <v>178.8</v>
      </c>
      <c r="F29" s="18"/>
      <c r="G29" s="19">
        <f t="shared" si="0"/>
        <v>0</v>
      </c>
    </row>
    <row r="30" spans="1:7" ht="15.95" customHeight="1" x14ac:dyDescent="0.2">
      <c r="A30" s="16">
        <v>171</v>
      </c>
      <c r="B30" s="17" t="s">
        <v>24</v>
      </c>
      <c r="C30" s="14">
        <v>8</v>
      </c>
      <c r="D30" s="15" t="s">
        <v>23</v>
      </c>
      <c r="E30" s="12">
        <v>96</v>
      </c>
      <c r="F30" s="18"/>
      <c r="G30" s="19">
        <f t="shared" si="0"/>
        <v>0</v>
      </c>
    </row>
    <row r="31" spans="1:7" ht="15.95" customHeight="1" x14ac:dyDescent="0.2">
      <c r="A31" s="16">
        <v>27</v>
      </c>
      <c r="B31" s="17" t="s">
        <v>25</v>
      </c>
      <c r="C31" s="14">
        <v>13.9</v>
      </c>
      <c r="D31" s="15" t="s">
        <v>26</v>
      </c>
      <c r="E31" s="12">
        <v>111.2</v>
      </c>
      <c r="F31" s="18"/>
      <c r="G31" s="19">
        <f t="shared" si="0"/>
        <v>0</v>
      </c>
    </row>
    <row r="32" spans="1:7" ht="15.95" customHeight="1" x14ac:dyDescent="0.2">
      <c r="A32" s="16">
        <v>217</v>
      </c>
      <c r="B32" s="17" t="s">
        <v>68</v>
      </c>
      <c r="C32" s="15">
        <v>8.9</v>
      </c>
      <c r="D32" s="23" t="s">
        <v>31</v>
      </c>
      <c r="E32" s="11">
        <v>106.8</v>
      </c>
      <c r="F32" s="18"/>
      <c r="G32" s="19">
        <f t="shared" si="0"/>
        <v>0</v>
      </c>
    </row>
    <row r="33" spans="1:7" ht="15.95" customHeight="1" x14ac:dyDescent="0.2">
      <c r="A33" s="16">
        <v>215</v>
      </c>
      <c r="B33" s="17" t="s">
        <v>69</v>
      </c>
      <c r="C33" s="15">
        <v>11.9</v>
      </c>
      <c r="D33" s="23" t="s">
        <v>31</v>
      </c>
      <c r="E33" s="11">
        <v>142.80000000000001</v>
      </c>
      <c r="F33" s="18"/>
      <c r="G33" s="19">
        <f t="shared" si="0"/>
        <v>0</v>
      </c>
    </row>
    <row r="34" spans="1:7" ht="15.95" customHeight="1" x14ac:dyDescent="0.2">
      <c r="A34" s="16">
        <v>63</v>
      </c>
      <c r="B34" s="17" t="s">
        <v>33</v>
      </c>
      <c r="C34" s="13">
        <v>18.899999999999999</v>
      </c>
      <c r="D34" s="13" t="s">
        <v>34</v>
      </c>
      <c r="E34" s="12">
        <v>94.5</v>
      </c>
      <c r="F34" s="18"/>
      <c r="G34" s="19">
        <f t="shared" si="0"/>
        <v>0</v>
      </c>
    </row>
    <row r="35" spans="1:7" ht="15.95" customHeight="1" x14ac:dyDescent="0.2">
      <c r="A35" s="16">
        <v>57</v>
      </c>
      <c r="B35" s="17" t="s">
        <v>38</v>
      </c>
      <c r="C35" s="23">
        <v>5</v>
      </c>
      <c r="D35" s="13" t="s">
        <v>23</v>
      </c>
      <c r="E35" s="12">
        <v>60</v>
      </c>
      <c r="F35" s="18"/>
      <c r="G35" s="19">
        <f t="shared" si="0"/>
        <v>0</v>
      </c>
    </row>
    <row r="36" spans="1:7" ht="15.95" customHeight="1" x14ac:dyDescent="0.2">
      <c r="A36" s="16">
        <v>64</v>
      </c>
      <c r="B36" s="17" t="s">
        <v>35</v>
      </c>
      <c r="C36" s="13">
        <v>8.9</v>
      </c>
      <c r="D36" s="13" t="s">
        <v>23</v>
      </c>
      <c r="E36" s="12">
        <v>106.8</v>
      </c>
      <c r="F36" s="18"/>
      <c r="G36" s="19">
        <f t="shared" si="0"/>
        <v>0</v>
      </c>
    </row>
    <row r="37" spans="1:7" ht="15.95" customHeight="1" x14ac:dyDescent="0.2">
      <c r="A37" s="16">
        <v>229</v>
      </c>
      <c r="B37" s="17" t="s">
        <v>37</v>
      </c>
      <c r="C37" s="13">
        <v>8.9</v>
      </c>
      <c r="D37" s="13" t="s">
        <v>23</v>
      </c>
      <c r="E37" s="12">
        <v>106.8</v>
      </c>
      <c r="F37" s="18"/>
      <c r="G37" s="19">
        <f t="shared" si="0"/>
        <v>0</v>
      </c>
    </row>
    <row r="38" spans="1:7" ht="15.95" customHeight="1" x14ac:dyDescent="0.2">
      <c r="A38" s="16">
        <v>42</v>
      </c>
      <c r="B38" s="17" t="s">
        <v>70</v>
      </c>
      <c r="C38" s="14">
        <v>3</v>
      </c>
      <c r="D38" s="14" t="s">
        <v>39</v>
      </c>
      <c r="E38" s="12">
        <v>90</v>
      </c>
      <c r="F38" s="18"/>
      <c r="G38" s="19">
        <f t="shared" si="0"/>
        <v>0</v>
      </c>
    </row>
    <row r="39" spans="1:7" ht="15.95" customHeight="1" x14ac:dyDescent="0.2">
      <c r="A39" s="16">
        <v>113</v>
      </c>
      <c r="B39" s="17" t="s">
        <v>99</v>
      </c>
      <c r="C39" s="14">
        <v>4.5</v>
      </c>
      <c r="D39" s="14" t="s">
        <v>40</v>
      </c>
      <c r="E39" s="12">
        <v>90</v>
      </c>
      <c r="F39" s="18"/>
      <c r="G39" s="19">
        <f t="shared" si="0"/>
        <v>0</v>
      </c>
    </row>
    <row r="40" spans="1:7" ht="15" x14ac:dyDescent="0.2">
      <c r="A40" s="16">
        <v>1320</v>
      </c>
      <c r="B40" s="17" t="s">
        <v>100</v>
      </c>
      <c r="C40" s="14">
        <v>2.9</v>
      </c>
      <c r="D40" s="14" t="s">
        <v>41</v>
      </c>
      <c r="E40" s="12">
        <v>116</v>
      </c>
      <c r="F40" s="18"/>
      <c r="G40" s="19">
        <f t="shared" si="0"/>
        <v>0</v>
      </c>
    </row>
    <row r="41" spans="1:7" ht="15" x14ac:dyDescent="0.2">
      <c r="A41" s="16">
        <v>1321</v>
      </c>
      <c r="B41" s="17" t="s">
        <v>101</v>
      </c>
      <c r="C41" s="14">
        <v>2.5</v>
      </c>
      <c r="D41" s="14" t="s">
        <v>41</v>
      </c>
      <c r="E41" s="12">
        <v>100</v>
      </c>
      <c r="F41" s="18"/>
      <c r="G41" s="19">
        <f t="shared" si="0"/>
        <v>0</v>
      </c>
    </row>
    <row r="42" spans="1:7" ht="15" x14ac:dyDescent="0.2">
      <c r="A42" s="16">
        <v>1322</v>
      </c>
      <c r="B42" s="17" t="s">
        <v>102</v>
      </c>
      <c r="C42" s="14">
        <v>2.9</v>
      </c>
      <c r="D42" s="14" t="s">
        <v>41</v>
      </c>
      <c r="E42" s="12">
        <v>116</v>
      </c>
      <c r="F42" s="18"/>
      <c r="G42" s="19">
        <f t="shared" si="0"/>
        <v>0</v>
      </c>
    </row>
    <row r="43" spans="1:7" x14ac:dyDescent="0.2">
      <c r="A43" s="16">
        <v>43</v>
      </c>
      <c r="B43" s="17" t="s">
        <v>71</v>
      </c>
      <c r="C43" s="15">
        <v>2.5</v>
      </c>
      <c r="D43" s="15" t="s">
        <v>108</v>
      </c>
      <c r="E43" s="12">
        <v>90</v>
      </c>
      <c r="F43" s="18"/>
      <c r="G43" s="19">
        <f t="shared" si="0"/>
        <v>0</v>
      </c>
    </row>
    <row r="44" spans="1:7" x14ac:dyDescent="0.2">
      <c r="A44" s="16">
        <v>262</v>
      </c>
      <c r="B44" s="17" t="s">
        <v>80</v>
      </c>
      <c r="C44" s="14">
        <v>9.5</v>
      </c>
      <c r="D44" s="15" t="s">
        <v>27</v>
      </c>
      <c r="E44" s="12">
        <v>76</v>
      </c>
      <c r="F44" s="18"/>
      <c r="G44" s="19">
        <f t="shared" si="0"/>
        <v>0</v>
      </c>
    </row>
    <row r="45" spans="1:7" x14ac:dyDescent="0.2">
      <c r="A45" s="16">
        <v>1324</v>
      </c>
      <c r="B45" s="17" t="s">
        <v>72</v>
      </c>
      <c r="C45" s="14">
        <v>6.9</v>
      </c>
      <c r="D45" s="15" t="s">
        <v>109</v>
      </c>
      <c r="E45" s="12">
        <v>82.8</v>
      </c>
      <c r="F45" s="18"/>
      <c r="G45" s="19">
        <f t="shared" si="0"/>
        <v>0</v>
      </c>
    </row>
    <row r="46" spans="1:7" x14ac:dyDescent="0.2">
      <c r="A46" s="16">
        <v>44</v>
      </c>
      <c r="B46" s="17" t="s">
        <v>48</v>
      </c>
      <c r="C46" s="15">
        <v>94.9</v>
      </c>
      <c r="D46" s="15" t="s">
        <v>42</v>
      </c>
      <c r="E46" s="12">
        <v>94.9</v>
      </c>
      <c r="F46" s="18"/>
      <c r="G46" s="19">
        <f t="shared" si="0"/>
        <v>0</v>
      </c>
    </row>
    <row r="47" spans="1:7" x14ac:dyDescent="0.2">
      <c r="A47" s="16">
        <v>127</v>
      </c>
      <c r="B47" s="17" t="s">
        <v>49</v>
      </c>
      <c r="C47" s="15">
        <v>94.9</v>
      </c>
      <c r="D47" s="15" t="s">
        <v>42</v>
      </c>
      <c r="E47" s="12">
        <v>94.9</v>
      </c>
      <c r="F47" s="18"/>
      <c r="G47" s="19">
        <f t="shared" si="0"/>
        <v>0</v>
      </c>
    </row>
    <row r="48" spans="1:7" x14ac:dyDescent="0.2">
      <c r="A48" s="16">
        <v>247</v>
      </c>
      <c r="B48" s="17" t="s">
        <v>73</v>
      </c>
      <c r="C48" s="15">
        <v>3.9</v>
      </c>
      <c r="D48" s="15" t="s">
        <v>32</v>
      </c>
      <c r="E48" s="12">
        <v>58.5</v>
      </c>
      <c r="F48" s="18"/>
      <c r="G48" s="19">
        <f t="shared" si="0"/>
        <v>0</v>
      </c>
    </row>
    <row r="49" spans="1:7" x14ac:dyDescent="0.2">
      <c r="A49" s="16">
        <v>186</v>
      </c>
      <c r="B49" s="17" t="s">
        <v>74</v>
      </c>
      <c r="C49" s="15">
        <v>9</v>
      </c>
      <c r="D49" s="15" t="s">
        <v>30</v>
      </c>
      <c r="E49" s="12">
        <v>54</v>
      </c>
      <c r="F49" s="18"/>
      <c r="G49" s="19">
        <f t="shared" si="0"/>
        <v>0</v>
      </c>
    </row>
    <row r="50" spans="1:7" x14ac:dyDescent="0.2">
      <c r="A50" s="16">
        <v>116</v>
      </c>
      <c r="B50" s="17" t="s">
        <v>75</v>
      </c>
      <c r="C50" s="15">
        <v>6.5</v>
      </c>
      <c r="D50" s="15" t="s">
        <v>109</v>
      </c>
      <c r="E50" s="12">
        <v>78</v>
      </c>
      <c r="F50" s="18"/>
      <c r="G50" s="19">
        <f t="shared" si="0"/>
        <v>0</v>
      </c>
    </row>
    <row r="51" spans="1:7" x14ac:dyDescent="0.2">
      <c r="A51" s="16">
        <v>212</v>
      </c>
      <c r="B51" s="17" t="s">
        <v>76</v>
      </c>
      <c r="C51" s="15">
        <v>6</v>
      </c>
      <c r="D51" s="15" t="s">
        <v>43</v>
      </c>
      <c r="E51" s="12">
        <v>60</v>
      </c>
      <c r="F51" s="18"/>
      <c r="G51" s="19">
        <f t="shared" si="0"/>
        <v>0</v>
      </c>
    </row>
    <row r="52" spans="1:7" x14ac:dyDescent="0.2">
      <c r="A52" s="16">
        <v>117</v>
      </c>
      <c r="B52" s="17" t="s">
        <v>77</v>
      </c>
      <c r="C52" s="15">
        <v>6.9</v>
      </c>
      <c r="D52" s="15" t="s">
        <v>44</v>
      </c>
      <c r="E52" s="12">
        <v>27.6</v>
      </c>
      <c r="F52" s="18"/>
      <c r="G52" s="19">
        <f t="shared" si="0"/>
        <v>0</v>
      </c>
    </row>
    <row r="53" spans="1:7" x14ac:dyDescent="0.2">
      <c r="A53" s="16">
        <v>53</v>
      </c>
      <c r="B53" s="17" t="s">
        <v>81</v>
      </c>
      <c r="C53" s="15">
        <v>10.9</v>
      </c>
      <c r="D53" s="15" t="s">
        <v>31</v>
      </c>
      <c r="E53" s="12">
        <v>130.80000000000001</v>
      </c>
      <c r="F53" s="18"/>
      <c r="G53" s="19">
        <f t="shared" si="0"/>
        <v>0</v>
      </c>
    </row>
    <row r="54" spans="1:7" x14ac:dyDescent="0.2">
      <c r="A54" s="16">
        <v>54</v>
      </c>
      <c r="B54" s="17" t="s">
        <v>82</v>
      </c>
      <c r="C54" s="15">
        <v>7.9</v>
      </c>
      <c r="D54" s="15" t="s">
        <v>31</v>
      </c>
      <c r="E54" s="12">
        <v>94.8</v>
      </c>
      <c r="F54" s="18"/>
      <c r="G54" s="19">
        <f t="shared" si="0"/>
        <v>0</v>
      </c>
    </row>
    <row r="55" spans="1:7" x14ac:dyDescent="0.2">
      <c r="A55" s="16">
        <v>56</v>
      </c>
      <c r="B55" s="17" t="s">
        <v>83</v>
      </c>
      <c r="C55" s="15">
        <v>8</v>
      </c>
      <c r="D55" s="15" t="s">
        <v>31</v>
      </c>
      <c r="E55" s="12">
        <v>96</v>
      </c>
      <c r="F55" s="18"/>
      <c r="G55" s="19">
        <f t="shared" si="0"/>
        <v>0</v>
      </c>
    </row>
    <row r="56" spans="1:7" x14ac:dyDescent="0.2">
      <c r="A56" s="16">
        <v>58</v>
      </c>
      <c r="B56" s="17" t="s">
        <v>50</v>
      </c>
      <c r="C56" s="15">
        <v>6.9</v>
      </c>
      <c r="D56" s="14" t="s">
        <v>45</v>
      </c>
      <c r="E56" s="12">
        <v>34.5</v>
      </c>
      <c r="F56" s="18"/>
      <c r="G56" s="19">
        <f t="shared" si="0"/>
        <v>0</v>
      </c>
    </row>
    <row r="57" spans="1:7" ht="15" x14ac:dyDescent="0.2">
      <c r="A57" s="16">
        <v>60</v>
      </c>
      <c r="B57" s="17" t="s">
        <v>103</v>
      </c>
      <c r="C57" s="15">
        <v>23</v>
      </c>
      <c r="D57" s="15" t="s">
        <v>42</v>
      </c>
      <c r="E57" s="12">
        <v>23</v>
      </c>
      <c r="F57" s="18"/>
      <c r="G57" s="19">
        <f t="shared" si="0"/>
        <v>0</v>
      </c>
    </row>
    <row r="58" spans="1:7" x14ac:dyDescent="0.2">
      <c r="A58" s="16">
        <v>51</v>
      </c>
      <c r="B58" s="17" t="s">
        <v>78</v>
      </c>
      <c r="C58" s="15">
        <v>12.9</v>
      </c>
      <c r="D58" s="15" t="s">
        <v>46</v>
      </c>
      <c r="E58" s="12">
        <v>103.2</v>
      </c>
      <c r="F58" s="18"/>
      <c r="G58" s="19">
        <f t="shared" si="0"/>
        <v>0</v>
      </c>
    </row>
    <row r="59" spans="1:7" x14ac:dyDescent="0.2">
      <c r="A59" s="16">
        <v>50</v>
      </c>
      <c r="B59" s="17" t="s">
        <v>79</v>
      </c>
      <c r="C59" s="15">
        <v>6</v>
      </c>
      <c r="D59" s="15" t="s">
        <v>47</v>
      </c>
      <c r="E59" s="12">
        <v>120</v>
      </c>
      <c r="F59" s="18"/>
      <c r="G59" s="19">
        <f t="shared" si="0"/>
        <v>0</v>
      </c>
    </row>
    <row r="60" spans="1:7" x14ac:dyDescent="0.2">
      <c r="A60" s="16">
        <v>70</v>
      </c>
      <c r="B60" s="17" t="s">
        <v>84</v>
      </c>
      <c r="C60" s="14">
        <v>4</v>
      </c>
      <c r="D60" s="14" t="s">
        <v>110</v>
      </c>
      <c r="E60" s="11">
        <v>32</v>
      </c>
      <c r="F60" s="18"/>
      <c r="G60" s="19">
        <f t="shared" si="0"/>
        <v>0</v>
      </c>
    </row>
    <row r="61" spans="1:7" x14ac:dyDescent="0.2">
      <c r="A61" s="16">
        <v>68</v>
      </c>
      <c r="B61" s="17" t="s">
        <v>85</v>
      </c>
      <c r="C61" s="14">
        <v>2.1</v>
      </c>
      <c r="D61" s="14" t="s">
        <v>111</v>
      </c>
      <c r="E61" s="11">
        <v>42</v>
      </c>
      <c r="F61" s="18"/>
      <c r="G61" s="19">
        <f t="shared" si="0"/>
        <v>0</v>
      </c>
    </row>
    <row r="62" spans="1:7" x14ac:dyDescent="0.2">
      <c r="A62" s="16">
        <v>78</v>
      </c>
      <c r="B62" s="17" t="s">
        <v>51</v>
      </c>
      <c r="C62" s="14">
        <v>3.9</v>
      </c>
      <c r="D62" s="14" t="s">
        <v>52</v>
      </c>
      <c r="E62" s="11">
        <v>187.2</v>
      </c>
      <c r="F62" s="18"/>
      <c r="G62" s="19">
        <f t="shared" si="0"/>
        <v>0</v>
      </c>
    </row>
    <row r="63" spans="1:7" x14ac:dyDescent="0.2">
      <c r="A63" s="16">
        <v>77</v>
      </c>
      <c r="B63" s="17" t="s">
        <v>53</v>
      </c>
      <c r="C63" s="14">
        <v>5.9</v>
      </c>
      <c r="D63" s="14" t="s">
        <v>23</v>
      </c>
      <c r="E63" s="11">
        <v>70.8</v>
      </c>
      <c r="F63" s="18"/>
      <c r="G63" s="19">
        <f t="shared" si="0"/>
        <v>0</v>
      </c>
    </row>
    <row r="64" spans="1:7" ht="14.25" customHeight="1" x14ac:dyDescent="0.2">
      <c r="A64" s="16">
        <v>76</v>
      </c>
      <c r="B64" s="17" t="s">
        <v>86</v>
      </c>
      <c r="C64" s="14">
        <v>7.5</v>
      </c>
      <c r="D64" s="14" t="s">
        <v>23</v>
      </c>
      <c r="E64" s="11">
        <v>90</v>
      </c>
      <c r="F64" s="18"/>
      <c r="G64" s="19">
        <f t="shared" si="0"/>
        <v>0</v>
      </c>
    </row>
    <row r="65" spans="1:7" ht="14.25" customHeight="1" x14ac:dyDescent="0.2">
      <c r="A65" s="16">
        <v>80</v>
      </c>
      <c r="B65" s="17" t="s">
        <v>54</v>
      </c>
      <c r="C65" s="14">
        <v>2.9</v>
      </c>
      <c r="D65" s="14" t="s">
        <v>36</v>
      </c>
      <c r="E65" s="11">
        <v>69.599999999999994</v>
      </c>
      <c r="F65" s="18"/>
      <c r="G65" s="19">
        <f t="shared" si="0"/>
        <v>0</v>
      </c>
    </row>
    <row r="66" spans="1:7" x14ac:dyDescent="0.2">
      <c r="A66" s="16">
        <v>133</v>
      </c>
      <c r="B66" s="17" t="s">
        <v>87</v>
      </c>
      <c r="C66" s="14">
        <v>4.5</v>
      </c>
      <c r="D66" s="14" t="s">
        <v>23</v>
      </c>
      <c r="E66" s="11">
        <v>54</v>
      </c>
      <c r="F66" s="18"/>
      <c r="G66" s="19">
        <f t="shared" si="0"/>
        <v>0</v>
      </c>
    </row>
    <row r="67" spans="1:7" x14ac:dyDescent="0.2">
      <c r="A67" s="16">
        <v>106</v>
      </c>
      <c r="B67" s="17" t="s">
        <v>55</v>
      </c>
      <c r="C67" s="14">
        <v>4.2</v>
      </c>
      <c r="D67" s="14" t="s">
        <v>23</v>
      </c>
      <c r="E67" s="11">
        <v>50.4</v>
      </c>
      <c r="F67" s="18"/>
      <c r="G67" s="19">
        <f t="shared" ref="G67:G76" si="1">F67*E67</f>
        <v>0</v>
      </c>
    </row>
    <row r="68" spans="1:7" x14ac:dyDescent="0.2">
      <c r="A68" s="16">
        <v>73</v>
      </c>
      <c r="B68" s="17" t="s">
        <v>56</v>
      </c>
      <c r="C68" s="14">
        <v>5.9</v>
      </c>
      <c r="D68" s="14" t="s">
        <v>23</v>
      </c>
      <c r="E68" s="11">
        <v>70.8</v>
      </c>
      <c r="F68" s="18"/>
      <c r="G68" s="19">
        <f t="shared" si="1"/>
        <v>0</v>
      </c>
    </row>
    <row r="69" spans="1:7" x14ac:dyDescent="0.2">
      <c r="A69" s="16">
        <v>66</v>
      </c>
      <c r="B69" s="20" t="s">
        <v>57</v>
      </c>
      <c r="C69" s="21">
        <v>9.5</v>
      </c>
      <c r="D69" s="14" t="s">
        <v>58</v>
      </c>
      <c r="E69" s="11">
        <v>142.5</v>
      </c>
      <c r="F69" s="18"/>
      <c r="G69" s="19">
        <f t="shared" si="1"/>
        <v>0</v>
      </c>
    </row>
    <row r="70" spans="1:7" x14ac:dyDescent="0.2">
      <c r="A70" s="16">
        <v>83</v>
      </c>
      <c r="B70" s="20" t="s">
        <v>88</v>
      </c>
      <c r="C70" s="21">
        <v>8.5</v>
      </c>
      <c r="D70" s="14" t="s">
        <v>58</v>
      </c>
      <c r="E70" s="11">
        <v>127.5</v>
      </c>
      <c r="F70" s="18"/>
      <c r="G70" s="19">
        <f t="shared" si="1"/>
        <v>0</v>
      </c>
    </row>
    <row r="71" spans="1:7" x14ac:dyDescent="0.2">
      <c r="A71" s="16">
        <v>84</v>
      </c>
      <c r="B71" s="17" t="s">
        <v>89</v>
      </c>
      <c r="C71" s="22">
        <v>2.9</v>
      </c>
      <c r="D71" s="14" t="s">
        <v>20</v>
      </c>
      <c r="E71" s="12">
        <v>29</v>
      </c>
      <c r="F71" s="18"/>
      <c r="G71" s="19">
        <f t="shared" si="1"/>
        <v>0</v>
      </c>
    </row>
    <row r="72" spans="1:7" x14ac:dyDescent="0.2">
      <c r="A72" s="16">
        <v>87</v>
      </c>
      <c r="B72" s="17" t="s">
        <v>90</v>
      </c>
      <c r="C72" s="22">
        <v>3.2</v>
      </c>
      <c r="D72" s="14" t="s">
        <v>20</v>
      </c>
      <c r="E72" s="12">
        <v>32</v>
      </c>
      <c r="F72" s="18"/>
      <c r="G72" s="19">
        <f t="shared" si="1"/>
        <v>0</v>
      </c>
    </row>
    <row r="73" spans="1:7" x14ac:dyDescent="0.2">
      <c r="A73" s="16">
        <v>85</v>
      </c>
      <c r="B73" s="17" t="s">
        <v>91</v>
      </c>
      <c r="C73" s="22">
        <v>2.4</v>
      </c>
      <c r="D73" s="14" t="s">
        <v>20</v>
      </c>
      <c r="E73" s="12">
        <v>24</v>
      </c>
      <c r="F73" s="18"/>
      <c r="G73" s="19">
        <f t="shared" si="1"/>
        <v>0</v>
      </c>
    </row>
    <row r="74" spans="1:7" x14ac:dyDescent="0.2">
      <c r="A74" s="16">
        <v>151</v>
      </c>
      <c r="B74" s="17" t="s">
        <v>92</v>
      </c>
      <c r="C74" s="22">
        <v>4.5</v>
      </c>
      <c r="D74" s="14" t="s">
        <v>20</v>
      </c>
      <c r="E74" s="12">
        <v>45</v>
      </c>
      <c r="F74" s="18"/>
      <c r="G74" s="19">
        <f t="shared" si="1"/>
        <v>0</v>
      </c>
    </row>
    <row r="75" spans="1:7" x14ac:dyDescent="0.2">
      <c r="A75" s="16">
        <v>86</v>
      </c>
      <c r="B75" s="17" t="s">
        <v>93</v>
      </c>
      <c r="C75" s="22">
        <v>8.6999999999999993</v>
      </c>
      <c r="D75" s="14" t="s">
        <v>20</v>
      </c>
      <c r="E75" s="12">
        <v>87</v>
      </c>
      <c r="F75" s="18"/>
      <c r="G75" s="19">
        <f t="shared" si="1"/>
        <v>0</v>
      </c>
    </row>
    <row r="76" spans="1:7" x14ac:dyDescent="0.2">
      <c r="A76" s="16">
        <v>71</v>
      </c>
      <c r="B76" s="17" t="s">
        <v>94</v>
      </c>
      <c r="C76" s="22">
        <v>8.6999999999999993</v>
      </c>
      <c r="D76" s="14" t="s">
        <v>20</v>
      </c>
      <c r="E76" s="12">
        <v>87</v>
      </c>
      <c r="F76" s="18"/>
      <c r="G76" s="19">
        <f t="shared" si="1"/>
        <v>0</v>
      </c>
    </row>
    <row r="77" spans="1:7" x14ac:dyDescent="0.2">
      <c r="A77" s="6"/>
      <c r="F77" s="25" t="s">
        <v>59</v>
      </c>
      <c r="G77" s="26">
        <f>SUM(G2:G76)</f>
        <v>0</v>
      </c>
    </row>
    <row r="78" spans="1:7" x14ac:dyDescent="0.2">
      <c r="A78" s="6"/>
      <c r="F78" s="25" t="s">
        <v>125</v>
      </c>
      <c r="G78" s="24">
        <v>8</v>
      </c>
    </row>
    <row r="79" spans="1:7" x14ac:dyDescent="0.2">
      <c r="A79" s="5" t="s">
        <v>118</v>
      </c>
      <c r="B79" s="1"/>
      <c r="F79" s="25" t="s">
        <v>126</v>
      </c>
      <c r="G79" s="24">
        <f>G78+G77</f>
        <v>8</v>
      </c>
    </row>
    <row r="80" spans="1:7" x14ac:dyDescent="0.2">
      <c r="A80" s="5" t="s">
        <v>119</v>
      </c>
      <c r="B80" s="1"/>
    </row>
    <row r="81" spans="1:7" x14ac:dyDescent="0.2">
      <c r="A81" s="5" t="s">
        <v>120</v>
      </c>
      <c r="B81" s="1"/>
    </row>
    <row r="82" spans="1:7" x14ac:dyDescent="0.2">
      <c r="A82" s="27" t="s">
        <v>123</v>
      </c>
      <c r="B82" s="27"/>
      <c r="C82" s="27"/>
      <c r="D82" s="27"/>
      <c r="E82" s="27"/>
      <c r="F82" s="27"/>
      <c r="G82" s="27"/>
    </row>
    <row r="83" spans="1:7" x14ac:dyDescent="0.2">
      <c r="A83" s="27" t="s">
        <v>121</v>
      </c>
      <c r="B83" s="27"/>
      <c r="C83" s="27"/>
      <c r="D83" s="27"/>
      <c r="E83" s="27"/>
      <c r="F83" s="27"/>
      <c r="G83" s="27"/>
    </row>
    <row r="84" spans="1:7" x14ac:dyDescent="0.2">
      <c r="A84" s="27" t="s">
        <v>122</v>
      </c>
      <c r="B84" s="27"/>
      <c r="C84" s="27"/>
      <c r="D84" s="27"/>
      <c r="E84" s="27"/>
      <c r="F84" s="27"/>
      <c r="G84" s="27"/>
    </row>
    <row r="85" spans="1:7" x14ac:dyDescent="0.2">
      <c r="A85" s="27" t="s">
        <v>124</v>
      </c>
      <c r="B85" s="27"/>
      <c r="C85" s="27"/>
      <c r="D85" s="27"/>
      <c r="E85" s="27"/>
      <c r="F85" s="27"/>
      <c r="G85" s="27"/>
    </row>
    <row r="86" spans="1:7" x14ac:dyDescent="0.2">
      <c r="A86" s="6"/>
    </row>
    <row r="87" spans="1:7" x14ac:dyDescent="0.2">
      <c r="A87" s="6"/>
    </row>
    <row r="88" spans="1:7" x14ac:dyDescent="0.2">
      <c r="A88" s="6"/>
    </row>
    <row r="89" spans="1:7" x14ac:dyDescent="0.2">
      <c r="A89" s="6"/>
    </row>
  </sheetData>
  <sheetProtection algorithmName="SHA-512" hashValue="MpPtbTD/+6LvdesAG/wXF5RBzRQ3Csji88jp08RJTCP4IVmipqWMnYFuv9Lxzvmktw7K0DISgm0Qgn9qCegDZA==" saltValue="zTHLGRv8w0fugMakF2zL9w==" spinCount="100000" sheet="1" objects="1" scenarios="1"/>
  <protectedRanges>
    <protectedRange sqref="B79:B81" name="טווח3"/>
    <protectedRange sqref="F2:F76" name="טווח2"/>
    <protectedRange sqref="F2:F14" name="כמות קרטון"/>
  </protectedRanges>
  <mergeCells count="4">
    <mergeCell ref="A82:G82"/>
    <mergeCell ref="A83:G83"/>
    <mergeCell ref="A84:G84"/>
    <mergeCell ref="A85:G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Yaron'S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2021-08-22T07:57:10Z</dcterms:created>
  <dcterms:modified xsi:type="dcterms:W3CDTF">2021-10-07T10:09:59Z</dcterms:modified>
</cp:coreProperties>
</file>